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9440" windowHeight="1560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5" i="1" l="1"/>
  <c r="L194" i="1"/>
  <c r="L184" i="1"/>
  <c r="L176" i="1"/>
  <c r="L175" i="1"/>
  <c r="L165" i="1"/>
  <c r="L157" i="1"/>
  <c r="L156" i="1"/>
  <c r="L146" i="1"/>
  <c r="L138" i="1"/>
  <c r="L137" i="1"/>
  <c r="L127" i="1"/>
  <c r="L119" i="1"/>
  <c r="L118" i="1"/>
  <c r="L108" i="1"/>
  <c r="L100" i="1"/>
  <c r="L99" i="1"/>
  <c r="L89" i="1"/>
  <c r="L81" i="1"/>
  <c r="L80" i="1"/>
  <c r="L70" i="1"/>
  <c r="L62" i="1"/>
  <c r="L61" i="1"/>
  <c r="L51" i="1"/>
  <c r="L43" i="1"/>
  <c r="L42" i="1"/>
  <c r="L32" i="1"/>
  <c r="L23" i="1"/>
  <c r="L24" i="1" s="1"/>
  <c r="L13" i="1"/>
  <c r="A109" i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I195" i="1" s="1"/>
  <c r="H184" i="1"/>
  <c r="H195" i="1" s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I157" i="1" s="1"/>
  <c r="H146" i="1"/>
  <c r="H157" i="1" s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I138" i="1" s="1"/>
  <c r="H127" i="1"/>
  <c r="H138" i="1" s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F100" i="1"/>
  <c r="F81" i="1"/>
  <c r="J62" i="1"/>
  <c r="I62" i="1"/>
  <c r="B100" i="1"/>
  <c r="A100" i="1"/>
  <c r="J99" i="1"/>
  <c r="I99" i="1"/>
  <c r="H99" i="1"/>
  <c r="G99" i="1"/>
  <c r="F99" i="1"/>
  <c r="B90" i="1"/>
  <c r="A90" i="1"/>
  <c r="J89" i="1"/>
  <c r="J100" i="1" s="1"/>
  <c r="I89" i="1"/>
  <c r="I100" i="1" s="1"/>
  <c r="H89" i="1"/>
  <c r="H100" i="1" s="1"/>
  <c r="G89" i="1"/>
  <c r="G100" i="1" s="1"/>
  <c r="F89" i="1"/>
  <c r="B81" i="1"/>
  <c r="A81" i="1"/>
  <c r="J80" i="1"/>
  <c r="I80" i="1"/>
  <c r="I81" i="1" s="1"/>
  <c r="H80" i="1"/>
  <c r="H81" i="1" s="1"/>
  <c r="G80" i="1"/>
  <c r="G81" i="1" s="1"/>
  <c r="F80" i="1"/>
  <c r="B71" i="1"/>
  <c r="A71" i="1"/>
  <c r="J70" i="1"/>
  <c r="J81" i="1" s="1"/>
  <c r="I70" i="1"/>
  <c r="H70" i="1"/>
  <c r="G70" i="1"/>
  <c r="F70" i="1"/>
  <c r="B62" i="1"/>
  <c r="A62" i="1"/>
  <c r="J61" i="1"/>
  <c r="I61" i="1"/>
  <c r="H61" i="1"/>
  <c r="G61" i="1"/>
  <c r="G62" i="1" s="1"/>
  <c r="F61" i="1"/>
  <c r="B52" i="1"/>
  <c r="A52" i="1"/>
  <c r="J51" i="1"/>
  <c r="I51" i="1"/>
  <c r="H51" i="1"/>
  <c r="H62" i="1" s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L196" i="1" l="1"/>
  <c r="F119" i="1"/>
  <c r="F138" i="1"/>
  <c r="F157" i="1"/>
  <c r="F176" i="1"/>
  <c r="F195" i="1"/>
  <c r="I24" i="1"/>
  <c r="I196" i="1" s="1"/>
  <c r="F24" i="1"/>
  <c r="F196" i="1" s="1"/>
  <c r="J24" i="1"/>
  <c r="J196" i="1" s="1"/>
  <c r="H24" i="1"/>
  <c r="H196" i="1" s="1"/>
  <c r="G24" i="1"/>
  <c r="G196" i="1" s="1"/>
</calcChain>
</file>

<file path=xl/sharedStrings.xml><?xml version="1.0" encoding="utf-8"?>
<sst xmlns="http://schemas.openxmlformats.org/spreadsheetml/2006/main" count="197" uniqueCount="47">
  <si>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</si>
  <si>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</si>
  <si>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</si>
  <si>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</si>
  <si>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</si>
  <si>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</si>
  <si>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</si>
  <si>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</si>
  <si>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</si>
  <si>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</si>
  <si>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</si>
  <si>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</si>
  <si>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</si>
  <si>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</si>
  <si>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</si>
  <si>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</si>
  <si>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</si>
  <si>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</si>
  <si>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</si>
  <si>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</si>
  <si>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</si>
  <si>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</si>
  <si>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</si>
  <si>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</si>
  <si>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</si>
  <si>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</si>
  <si>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</si>
  <si>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</si>
  <si>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</si>
  <si>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</si>
  <si>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</si>
  <si>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</si>
  <si>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</si>
  <si>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</si>
  <si>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</si>
  <si>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</si>
  <si>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</si>
  <si>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</si>
  <si>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 </t>
  </si>
  <si>
    <t>Хлеб пшеничный</t>
  </si>
  <si>
    <t>Хлеб ржаной</t>
  </si>
  <si>
    <t>Суп гороховый с мясом</t>
  </si>
  <si>
    <t>Чай с сахором</t>
  </si>
  <si>
    <t>Филе птицы запеченное с помидорами</t>
  </si>
  <si>
    <t xml:space="preserve">Картофель запеченный </t>
  </si>
  <si>
    <t>Маринад из моркови</t>
  </si>
  <si>
    <t>МБОУ ТСШ №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</si>
</sst>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name val="Arial"/>
      <family val="2"/>
      <charset val="204"/>
    </font>
    <font>
      <i/>
      <sz val="12"/>
      <color theme="1"/>
      <name val="Arial"/>
      <family val="2"/>
      <charset val="204"/>
    </font>
    <font>
      <i/>
      <sz val="12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7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2" fillId="4" borderId="23" xfId="0" applyFont="1" applyFill="1" applyBorder="1" applyAlignment="1" applyProtection="1">
      <alignment horizontal="center"/>
      <protection locked="0"/>
    </xf>
    <xf numFmtId="0" fontId="13" fillId="4" borderId="25" xfId="1" applyFont="1" applyFill="1" applyBorder="1" applyAlignment="1" applyProtection="1">
      <alignment horizontal="center"/>
      <protection locked="0"/>
    </xf>
    <xf numFmtId="0" fontId="13" fillId="4" borderId="26" xfId="1" applyFont="1" applyFill="1" applyBorder="1" applyAlignment="1" applyProtection="1">
      <alignment horizontal="center"/>
      <protection locked="0"/>
    </xf>
    <xf numFmtId="0" fontId="13" fillId="4" borderId="2" xfId="1" applyFont="1" applyFill="1" applyBorder="1" applyAlignment="1" applyProtection="1">
      <alignment horizontal="center"/>
      <protection locked="0"/>
    </xf>
    <xf numFmtId="0" fontId="13" fillId="4" borderId="17" xfId="1" applyFont="1" applyFill="1" applyBorder="1" applyAlignment="1" applyProtection="1">
      <alignment horizontal="center"/>
      <protection locked="0"/>
    </xf>
    <xf numFmtId="0" fontId="13" fillId="0" borderId="26" xfId="0" applyFont="1" applyBorder="1" applyAlignment="1" applyProtection="1">
      <alignment horizontal="center"/>
      <protection locked="0"/>
    </xf>
    <xf numFmtId="0" fontId="13" fillId="0" borderId="2" xfId="0" applyFont="1" applyBorder="1" applyAlignment="1" applyProtection="1">
      <alignment horizontal="center"/>
      <protection locked="0"/>
    </xf>
    <xf numFmtId="0" fontId="13" fillId="0" borderId="17" xfId="0" applyFont="1" applyBorder="1" applyAlignment="1" applyProtection="1">
      <alignment horizontal="center"/>
      <protection locked="0"/>
    </xf>
    <xf numFmtId="0" fontId="13" fillId="0" borderId="25" xfId="0" applyFont="1" applyBorder="1" applyAlignment="1" applyProtection="1">
      <alignment horizontal="center"/>
      <protection locked="0"/>
    </xf>
    <xf numFmtId="0" fontId="13" fillId="5" borderId="26" xfId="0" applyFont="1" applyFill="1" applyBorder="1" applyAlignment="1" applyProtection="1">
      <alignment horizontal="center" wrapText="1"/>
      <protection locked="0"/>
    </xf>
    <xf numFmtId="0" fontId="13" fillId="5" borderId="2" xfId="0" applyFont="1" applyFill="1" applyBorder="1" applyAlignment="1" applyProtection="1">
      <alignment horizontal="center" wrapText="1"/>
      <protection locked="0"/>
    </xf>
    <xf numFmtId="0" fontId="13" fillId="5" borderId="17" xfId="0" applyFont="1" applyFill="1" applyBorder="1" applyAlignment="1" applyProtection="1">
      <alignment horizontal="center" wrapText="1"/>
      <protection locked="0"/>
    </xf>
    <xf numFmtId="0" fontId="13" fillId="5" borderId="25" xfId="0" applyFont="1" applyFill="1" applyBorder="1" applyAlignment="1" applyProtection="1">
      <alignment horizontal="center" wrapText="1"/>
      <protection locked="0"/>
    </xf>
    <xf numFmtId="0" fontId="13" fillId="0" borderId="28" xfId="0" applyFont="1" applyBorder="1" applyAlignment="1" applyProtection="1">
      <alignment horizontal="center"/>
      <protection locked="0"/>
    </xf>
    <xf numFmtId="0" fontId="13" fillId="4" borderId="24" xfId="0" applyFont="1" applyFill="1" applyBorder="1" applyAlignment="1" applyProtection="1">
      <alignment horizontal="center"/>
      <protection locked="0"/>
    </xf>
    <xf numFmtId="0" fontId="13" fillId="4" borderId="1" xfId="0" applyFont="1" applyFill="1" applyBorder="1" applyAlignment="1" applyProtection="1">
      <alignment horizontal="center"/>
      <protection locked="0"/>
    </xf>
    <xf numFmtId="0" fontId="13" fillId="4" borderId="15" xfId="0" applyFont="1" applyFill="1" applyBorder="1" applyAlignment="1" applyProtection="1">
      <alignment horizontal="center"/>
      <protection locked="0"/>
    </xf>
    <xf numFmtId="0" fontId="13" fillId="4" borderId="29" xfId="0" applyFont="1" applyFill="1" applyBorder="1" applyAlignment="1" applyProtection="1">
      <alignment horizontal="center"/>
      <protection locked="0"/>
    </xf>
    <xf numFmtId="0" fontId="13" fillId="0" borderId="26" xfId="1" applyFont="1" applyBorder="1" applyAlignment="1" applyProtection="1">
      <alignment horizontal="center"/>
      <protection locked="0"/>
    </xf>
    <xf numFmtId="0" fontId="13" fillId="0" borderId="2" xfId="1" applyFont="1" applyBorder="1" applyAlignment="1" applyProtection="1">
      <alignment horizontal="center"/>
      <protection locked="0"/>
    </xf>
    <xf numFmtId="0" fontId="13" fillId="0" borderId="30" xfId="1" applyFont="1" applyBorder="1" applyAlignment="1" applyProtection="1">
      <alignment horizontal="center"/>
      <protection locked="0"/>
    </xf>
    <xf numFmtId="0" fontId="13" fillId="0" borderId="27" xfId="1" applyFont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9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ColWidth="9.140625" defaultRowHeight="12.75" x14ac:dyDescent="0.2"/>
  <cols>
    <col min="1" max="1" width="4.85546875" style="2" customWidth="1"/>
    <col min="2" max="2" width="5.140625" style="2" customWidth="1"/>
    <col min="3" max="3" width="9.140625" style="1"/>
    <col min="4" max="4" width="11.5703125" style="1" customWidth="1"/>
    <col min="5" max="5" width="52.5703125" style="2" customWidth="1"/>
    <col min="6" max="6" width="9.140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73" t="s">
        <v>46</v>
      </c>
      <c r="D1" s="74"/>
      <c r="E1" s="74"/>
      <c r="F1" s="12" t="s">
        <v>15</v>
      </c>
      <c r="G1" s="2" t="s">
        <v>16</v>
      </c>
      <c r="H1" s="75"/>
      <c r="I1" s="75"/>
      <c r="J1" s="75"/>
      <c r="K1" s="75"/>
    </row>
    <row r="2" spans="1:12" ht="18" x14ac:dyDescent="0.2">
      <c r="A2" s="35" t="s">
        <v>6</v>
      </c>
      <c r="C2" s="2"/>
      <c r="G2" s="2" t="s">
        <v>17</v>
      </c>
      <c r="H2" s="75"/>
      <c r="I2" s="75"/>
      <c r="J2" s="75"/>
      <c r="K2" s="75"/>
    </row>
    <row r="3" spans="1:12" ht="17.25" customHeight="1" x14ac:dyDescent="0.2">
      <c r="A3" s="4" t="s">
        <v>8</v>
      </c>
      <c r="C3" s="2"/>
      <c r="D3" s="3"/>
      <c r="E3" s="38" t="s">
        <v>38</v>
      </c>
      <c r="G3" s="2" t="s">
        <v>18</v>
      </c>
      <c r="H3" s="48">
        <v>17</v>
      </c>
      <c r="I3" s="48">
        <v>10</v>
      </c>
      <c r="J3" s="49">
        <v>2024</v>
      </c>
      <c r="K3" s="50"/>
    </row>
    <row r="4" spans="1:12" ht="13.5" thickBot="1" x14ac:dyDescent="0.25">
      <c r="C4" s="2"/>
      <c r="D4" s="4"/>
      <c r="H4" s="47" t="s">
        <v>35</v>
      </c>
      <c r="I4" s="47" t="s">
        <v>36</v>
      </c>
      <c r="J4" s="47" t="s">
        <v>37</v>
      </c>
    </row>
    <row r="5" spans="1:12" ht="34.5" thickBot="1" x14ac:dyDescent="0.25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5" x14ac:dyDescent="0.25">
      <c r="A6" s="20">
        <v>1</v>
      </c>
      <c r="B6" s="21">
        <v>1</v>
      </c>
      <c r="C6" s="22" t="s">
        <v>19</v>
      </c>
      <c r="D6" s="5" t="s">
        <v>20</v>
      </c>
      <c r="E6" s="39"/>
      <c r="F6" s="40"/>
      <c r="G6" s="40"/>
      <c r="H6" s="40"/>
      <c r="I6" s="40"/>
      <c r="J6" s="40"/>
      <c r="K6" s="41"/>
      <c r="L6" s="40"/>
    </row>
    <row r="7" spans="1:12" ht="14.45" x14ac:dyDescent="0.3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21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22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23</v>
      </c>
      <c r="E10" s="42"/>
      <c r="F10" s="43"/>
      <c r="G10" s="43"/>
      <c r="H10" s="43"/>
      <c r="I10" s="43"/>
      <c r="J10" s="43"/>
      <c r="K10" s="44"/>
      <c r="L10" s="43"/>
    </row>
    <row r="11" spans="1:12" ht="14.45" x14ac:dyDescent="0.3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5" x14ac:dyDescent="0.3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.75" thickBot="1" x14ac:dyDescent="0.3">
      <c r="A13" s="24"/>
      <c r="B13" s="17"/>
      <c r="C13" s="8"/>
      <c r="D13" s="18" t="s">
        <v>32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.75" x14ac:dyDescent="0.2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 t="s">
        <v>45</v>
      </c>
      <c r="F14" s="43">
        <v>60</v>
      </c>
      <c r="G14" s="65">
        <v>1.2</v>
      </c>
      <c r="H14" s="66">
        <v>4.26</v>
      </c>
      <c r="I14" s="67">
        <v>6.18</v>
      </c>
      <c r="J14" s="68">
        <v>67.92</v>
      </c>
      <c r="K14" s="51">
        <v>13</v>
      </c>
      <c r="L14" s="43">
        <v>5.38</v>
      </c>
    </row>
    <row r="15" spans="1:12" ht="15.75" x14ac:dyDescent="0.25">
      <c r="A15" s="23"/>
      <c r="B15" s="15"/>
      <c r="C15" s="11"/>
      <c r="D15" s="7" t="s">
        <v>26</v>
      </c>
      <c r="E15" s="42" t="s">
        <v>41</v>
      </c>
      <c r="F15" s="43">
        <v>200</v>
      </c>
      <c r="G15" s="69">
        <v>9</v>
      </c>
      <c r="H15" s="70">
        <v>5.6</v>
      </c>
      <c r="I15" s="71">
        <v>13.8</v>
      </c>
      <c r="J15" s="72">
        <v>141</v>
      </c>
      <c r="K15" s="44">
        <v>34</v>
      </c>
      <c r="L15" s="43">
        <v>15.85</v>
      </c>
    </row>
    <row r="16" spans="1:12" ht="15.75" x14ac:dyDescent="0.25">
      <c r="A16" s="23"/>
      <c r="B16" s="15"/>
      <c r="C16" s="11"/>
      <c r="D16" s="7" t="s">
        <v>27</v>
      </c>
      <c r="E16" s="42" t="s">
        <v>43</v>
      </c>
      <c r="F16" s="43">
        <v>90</v>
      </c>
      <c r="G16" s="60">
        <v>20.25</v>
      </c>
      <c r="H16" s="61">
        <v>11.52</v>
      </c>
      <c r="I16" s="62">
        <v>1.35</v>
      </c>
      <c r="J16" s="63">
        <v>189.99</v>
      </c>
      <c r="K16" s="44">
        <v>83</v>
      </c>
      <c r="L16" s="43">
        <v>55.02</v>
      </c>
    </row>
    <row r="17" spans="1:12" ht="15.75" x14ac:dyDescent="0.25">
      <c r="A17" s="23"/>
      <c r="B17" s="15"/>
      <c r="C17" s="11"/>
      <c r="D17" s="7" t="s">
        <v>28</v>
      </c>
      <c r="E17" s="42" t="s">
        <v>44</v>
      </c>
      <c r="F17" s="43">
        <v>150</v>
      </c>
      <c r="G17" s="53">
        <v>3.15</v>
      </c>
      <c r="H17" s="54">
        <v>4.5</v>
      </c>
      <c r="I17" s="55">
        <v>17.55</v>
      </c>
      <c r="J17" s="52">
        <v>122.85</v>
      </c>
      <c r="K17" s="44">
        <v>52</v>
      </c>
      <c r="L17" s="43">
        <v>14.66</v>
      </c>
    </row>
    <row r="18" spans="1:12" ht="15.75" x14ac:dyDescent="0.25">
      <c r="A18" s="23"/>
      <c r="B18" s="15"/>
      <c r="C18" s="11"/>
      <c r="D18" s="7" t="s">
        <v>29</v>
      </c>
      <c r="E18" s="42" t="s">
        <v>42</v>
      </c>
      <c r="F18" s="43">
        <v>200</v>
      </c>
      <c r="G18" s="56">
        <v>0.2</v>
      </c>
      <c r="H18" s="57">
        <v>0</v>
      </c>
      <c r="I18" s="58">
        <v>11</v>
      </c>
      <c r="J18" s="59">
        <v>44.8</v>
      </c>
      <c r="K18" s="44">
        <v>114</v>
      </c>
      <c r="L18" s="43">
        <v>1.72</v>
      </c>
    </row>
    <row r="19" spans="1:12" ht="15.75" x14ac:dyDescent="0.25">
      <c r="A19" s="23"/>
      <c r="B19" s="15"/>
      <c r="C19" s="11"/>
      <c r="D19" s="7" t="s">
        <v>30</v>
      </c>
      <c r="E19" s="42" t="s">
        <v>39</v>
      </c>
      <c r="F19" s="43">
        <v>45</v>
      </c>
      <c r="G19" s="56">
        <v>3.19</v>
      </c>
      <c r="H19" s="57">
        <v>0.31</v>
      </c>
      <c r="I19" s="58">
        <v>19.89</v>
      </c>
      <c r="J19" s="64">
        <v>108</v>
      </c>
      <c r="K19" s="44">
        <v>119</v>
      </c>
      <c r="L19" s="43">
        <v>4.1399999999999997</v>
      </c>
    </row>
    <row r="20" spans="1:12" ht="15.75" x14ac:dyDescent="0.25">
      <c r="A20" s="23"/>
      <c r="B20" s="15"/>
      <c r="C20" s="11"/>
      <c r="D20" s="7" t="s">
        <v>31</v>
      </c>
      <c r="E20" s="42" t="s">
        <v>40</v>
      </c>
      <c r="F20" s="43">
        <v>30</v>
      </c>
      <c r="G20" s="56">
        <v>1.71</v>
      </c>
      <c r="H20" s="57">
        <v>0.33</v>
      </c>
      <c r="I20" s="58">
        <v>11.16</v>
      </c>
      <c r="J20" s="64">
        <v>54.39</v>
      </c>
      <c r="K20" s="44">
        <v>120</v>
      </c>
      <c r="L20" s="43">
        <v>2.76</v>
      </c>
    </row>
    <row r="21" spans="1:12" ht="14.45" x14ac:dyDescent="0.35">
      <c r="A21" s="23"/>
      <c r="B21" s="15"/>
      <c r="C21" s="11"/>
      <c r="D21" s="6"/>
      <c r="E21" s="42" t="s">
        <v>38</v>
      </c>
      <c r="F21" s="43"/>
      <c r="G21" s="43" t="s">
        <v>38</v>
      </c>
      <c r="H21" s="43" t="s">
        <v>38</v>
      </c>
      <c r="I21" s="43" t="s">
        <v>38</v>
      </c>
      <c r="J21" s="43" t="s">
        <v>38</v>
      </c>
      <c r="K21" s="44"/>
      <c r="L21" s="43"/>
    </row>
    <row r="22" spans="1:12" ht="14.45" x14ac:dyDescent="0.3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32</v>
      </c>
      <c r="E23" s="9"/>
      <c r="F23" s="19">
        <f>SUM(F14:F22)</f>
        <v>775</v>
      </c>
      <c r="G23" s="19">
        <f t="shared" ref="G23:J23" si="2">SUM(G14:G22)</f>
        <v>38.700000000000003</v>
      </c>
      <c r="H23" s="19">
        <f t="shared" si="2"/>
        <v>26.519999999999996</v>
      </c>
      <c r="I23" s="19">
        <f t="shared" si="2"/>
        <v>80.930000000000007</v>
      </c>
      <c r="J23" s="19">
        <f t="shared" si="2"/>
        <v>728.94999999999993</v>
      </c>
      <c r="K23" s="25"/>
      <c r="L23" s="19">
        <f t="shared" ref="L23" si="3">SUM(L14:L22)</f>
        <v>99.53</v>
      </c>
    </row>
    <row r="24" spans="1:12" ht="15.75" thickBot="1" x14ac:dyDescent="0.25">
      <c r="A24" s="29">
        <f>A6</f>
        <v>1</v>
      </c>
      <c r="B24" s="30">
        <f>B6</f>
        <v>1</v>
      </c>
      <c r="C24" s="76" t="s">
        <v>4</v>
      </c>
      <c r="D24" s="77"/>
      <c r="E24" s="31"/>
      <c r="F24" s="32">
        <f>F13+F23</f>
        <v>775</v>
      </c>
      <c r="G24" s="32">
        <f t="shared" ref="G24:J24" si="4">G13+G23</f>
        <v>38.700000000000003</v>
      </c>
      <c r="H24" s="32">
        <f t="shared" si="4"/>
        <v>26.519999999999996</v>
      </c>
      <c r="I24" s="32">
        <f t="shared" si="4"/>
        <v>80.930000000000007</v>
      </c>
      <c r="J24" s="32">
        <f t="shared" si="4"/>
        <v>728.94999999999993</v>
      </c>
      <c r="K24" s="32"/>
      <c r="L24" s="32">
        <f t="shared" ref="L24" si="5">L13+L23</f>
        <v>99.53</v>
      </c>
    </row>
    <row r="25" spans="1:12" ht="15" x14ac:dyDescent="0.25">
      <c r="A25" s="14">
        <v>1</v>
      </c>
      <c r="B25" s="15">
        <v>2</v>
      </c>
      <c r="C25" s="22" t="s">
        <v>19</v>
      </c>
      <c r="D25" s="5" t="s">
        <v>20</v>
      </c>
      <c r="E25" s="39"/>
      <c r="F25" s="40"/>
      <c r="G25" s="40"/>
      <c r="H25" s="40"/>
      <c r="I25" s="40"/>
      <c r="J25" s="40"/>
      <c r="K25" s="41"/>
      <c r="L25" s="40"/>
    </row>
    <row r="26" spans="1:12" ht="14.45" x14ac:dyDescent="0.3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21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22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23</v>
      </c>
      <c r="E29" s="42"/>
      <c r="F29" s="43"/>
      <c r="G29" s="43"/>
      <c r="H29" s="43"/>
      <c r="I29" s="43"/>
      <c r="J29" s="43"/>
      <c r="K29" s="44"/>
      <c r="L29" s="43"/>
    </row>
    <row r="30" spans="1:12" ht="14.45" x14ac:dyDescent="0.3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5" x14ac:dyDescent="0.3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32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26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27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28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29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30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31</v>
      </c>
      <c r="E39" s="42"/>
      <c r="F39" s="43"/>
      <c r="G39" s="43"/>
      <c r="H39" s="43"/>
      <c r="I39" s="43"/>
      <c r="J39" s="43"/>
      <c r="K39" s="44"/>
      <c r="L39" s="43"/>
    </row>
    <row r="40" spans="1:12" ht="14.45" x14ac:dyDescent="0.3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5" x14ac:dyDescent="0.3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32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76" t="s">
        <v>4</v>
      </c>
      <c r="D43" s="77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19</v>
      </c>
      <c r="D44" s="5" t="s">
        <v>20</v>
      </c>
      <c r="E44" s="39"/>
      <c r="F44" s="40"/>
      <c r="G44" s="40"/>
      <c r="H44" s="40"/>
      <c r="I44" s="40"/>
      <c r="J44" s="40"/>
      <c r="K44" s="41"/>
      <c r="L44" s="40"/>
    </row>
    <row r="45" spans="1:12" ht="14.45" x14ac:dyDescent="0.3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21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22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23</v>
      </c>
      <c r="E48" s="42"/>
      <c r="F48" s="43"/>
      <c r="G48" s="43"/>
      <c r="H48" s="43"/>
      <c r="I48" s="43"/>
      <c r="J48" s="43"/>
      <c r="K48" s="44"/>
      <c r="L48" s="43"/>
    </row>
    <row r="49" spans="1:12" ht="14.45" x14ac:dyDescent="0.3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5" x14ac:dyDescent="0.3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32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26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27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28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29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30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31</v>
      </c>
      <c r="E58" s="42"/>
      <c r="F58" s="43"/>
      <c r="G58" s="43"/>
      <c r="H58" s="43"/>
      <c r="I58" s="43"/>
      <c r="J58" s="43"/>
      <c r="K58" s="44"/>
      <c r="L58" s="43"/>
    </row>
    <row r="59" spans="1:12" ht="14.45" x14ac:dyDescent="0.3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32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76" t="s">
        <v>4</v>
      </c>
      <c r="D62" s="77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19</v>
      </c>
      <c r="D63" s="5" t="s">
        <v>20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21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22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23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32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26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27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28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29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30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31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32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76" t="s">
        <v>4</v>
      </c>
      <c r="D81" s="77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19</v>
      </c>
      <c r="D82" s="5" t="s">
        <v>20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21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22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23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32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26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27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28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29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30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31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32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76" t="s">
        <v>4</v>
      </c>
      <c r="D100" s="77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19</v>
      </c>
      <c r="D101" s="5" t="s">
        <v>20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21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22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23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32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26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27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28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29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30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31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32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76" t="s">
        <v>4</v>
      </c>
      <c r="D119" s="77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19</v>
      </c>
      <c r="D120" s="5" t="s">
        <v>20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21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22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23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32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26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27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28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29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30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31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32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76" t="s">
        <v>4</v>
      </c>
      <c r="D138" s="77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19</v>
      </c>
      <c r="D139" s="5" t="s">
        <v>20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21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22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32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26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27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28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29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30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31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32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76" t="s">
        <v>4</v>
      </c>
      <c r="D157" s="77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19</v>
      </c>
      <c r="D158" s="5" t="s">
        <v>20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21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22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23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32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26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27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28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29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30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31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32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76" t="s">
        <v>4</v>
      </c>
      <c r="D176" s="77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19</v>
      </c>
      <c r="D177" s="5" t="s">
        <v>20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21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22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23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32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26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27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28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29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30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31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32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.75" thickBot="1" x14ac:dyDescent="0.25">
      <c r="A195" s="29">
        <f>A177</f>
        <v>2</v>
      </c>
      <c r="B195" s="30">
        <f>B177</f>
        <v>5</v>
      </c>
      <c r="C195" s="76" t="s">
        <v>4</v>
      </c>
      <c r="D195" s="77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ht="13.5" thickBot="1" x14ac:dyDescent="0.25">
      <c r="A196" s="27"/>
      <c r="B196" s="28"/>
      <c r="C196" s="78" t="s">
        <v>5</v>
      </c>
      <c r="D196" s="78"/>
      <c r="E196" s="78"/>
      <c r="F196" s="34">
        <f>(F24+F43+F62+F81+F100+F119+F138+F157+F176+F195)/(IF(F24=0,0,1)+IF(F43=0,0,1)+IF(F62=0,0,1)+IF(F81=0,0,1)+IF(F100=0,0,1)+IF(F119=0,0,1)+IF(F138=0,0,1)+IF(F157=0,0,1)+IF(F176=0,0,1)+IF(F195=0,0,1))</f>
        <v>775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38.700000000000003</v>
      </c>
      <c r="H196" s="34">
        <f t="shared" si="94"/>
        <v>26.519999999999996</v>
      </c>
      <c r="I196" s="34">
        <f t="shared" si="94"/>
        <v>80.930000000000007</v>
      </c>
      <c r="J196" s="34">
        <f t="shared" si="94"/>
        <v>728.94999999999993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99.53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Олеся</cp:lastModifiedBy>
  <dcterms:created xsi:type="dcterms:W3CDTF">2022-05-16T14:23:56Z</dcterms:created>
  <dcterms:modified xsi:type="dcterms:W3CDTF">2024-10-15T13:48:50Z</dcterms:modified>
</cp:coreProperties>
</file>